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сводная Б34" sheetId="1" r:id="rId1"/>
    <sheet name="сводная К-31" sheetId="2" r:id="rId2"/>
  </sheets>
  <definedNames>
    <definedName name="__xlfn.BAHTTEXT" hidden="1">#NAME?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xlnm.Print_Area" localSheetId="0">'сводная Б34'!$A$1:$F$12</definedName>
    <definedName name="_xlnm.Print_Area" localSheetId="1">'сводная К-31'!$A$1:$F$12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F10" i="1"/>
  <c r="F9" i="1"/>
  <c r="E11" i="1" l="1"/>
  <c r="F12" i="2"/>
  <c r="F12" i="1" l="1"/>
  <c r="D11" i="2" l="1"/>
  <c r="E11" i="2" s="1"/>
  <c r="D11" i="1"/>
  <c r="E12" i="2" l="1"/>
  <c r="D12" i="2"/>
  <c r="E12" i="1"/>
  <c r="D12" i="1"/>
</calcChain>
</file>

<file path=xl/sharedStrings.xml><?xml version="1.0" encoding="utf-8"?>
<sst xmlns="http://schemas.openxmlformats.org/spreadsheetml/2006/main" count="28" uniqueCount="15">
  <si>
    <r>
      <t>Сводная ведомость объемов работ
на выполнеине проектно-изыскательских работ по объекту
"Жилой дом по адресу г. Талнах, ул. Бауманская, д. 34</t>
    </r>
    <r>
      <rPr>
        <b/>
        <sz val="14"/>
        <rFont val="Times New Roman"/>
        <family val="1"/>
        <charset val="204"/>
      </rPr>
      <t>"</t>
    </r>
  </si>
  <si>
    <t>Наименование Исполнителя:</t>
  </si>
  <si>
    <t>Наименование Заказчика: ООО "СеверныйБыт"</t>
  </si>
  <si>
    <t>№№ п/п</t>
  </si>
  <si>
    <t>Перечень выполняемых работ</t>
  </si>
  <si>
    <t>Ссылка на расчет</t>
  </si>
  <si>
    <t>Стоимость работ, руб.</t>
  </si>
  <si>
    <t>НДС 20%, руб</t>
  </si>
  <si>
    <t>Всего (с НДС), руб</t>
  </si>
  <si>
    <t>Проектно-изыскательские работы</t>
  </si>
  <si>
    <t>Обследование конструкций фундамента здания</t>
  </si>
  <si>
    <t>Разработка проекта по температурной стабилизации грунтов основания</t>
  </si>
  <si>
    <t>Итого:</t>
  </si>
  <si>
    <r>
      <t>Сводная ведомость объемов работ
на выполнеине проектно-изыскательских работ по объекту
"Жилой дом по адресу г. Талнах, ул. Космонавтов, д. 31</t>
    </r>
    <r>
      <rPr>
        <b/>
        <sz val="14"/>
        <rFont val="Times New Roman"/>
        <family val="1"/>
        <charset val="204"/>
      </rPr>
      <t>"</t>
    </r>
  </si>
  <si>
    <t>Оплата за экспертизу на достоверность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</si>
</sst>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0" fontId="4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="140" zoomScaleNormal="100" zoomScaleSheetLayoutView="140" workbookViewId="0">
      <pane xSplit="6" topLeftCell="G1" activePane="topRight" state="frozen"/>
      <selection activeCell="A22" sqref="A22"/>
      <selection pane="topRight" activeCell="D9" sqref="D9:D11"/>
    </sheetView>
  </sheetViews>
  <sheetFormatPr defaultColWidth="9.140625" defaultRowHeight="15.75" x14ac:dyDescent="0.25"/>
  <cols>
    <col min="1" max="1" width="4" style="14" customWidth="1"/>
    <col min="2" max="2" width="52.28515625" style="14" customWidth="1"/>
    <col min="3" max="3" width="9.7109375" style="14" customWidth="1"/>
    <col min="4" max="4" width="15.7109375" customWidth="1"/>
    <col min="5" max="5" width="14.140625" customWidth="1"/>
    <col min="6" max="6" width="26" customWidth="1"/>
    <col min="7" max="7" width="10.28515625" customWidth="1"/>
  </cols>
  <sheetData>
    <row r="1" spans="1:13" s="1" customFormat="1" ht="56.25" customHeight="1" x14ac:dyDescent="0.2">
      <c r="A1" s="17" t="s">
        <v>0</v>
      </c>
      <c r="B1" s="17"/>
      <c r="C1" s="17"/>
      <c r="D1" s="17"/>
      <c r="E1" s="17"/>
      <c r="F1" s="17"/>
    </row>
    <row r="2" spans="1:13" s="1" customFormat="1" x14ac:dyDescent="0.25">
      <c r="A2" s="18"/>
      <c r="B2" s="18"/>
      <c r="C2" s="2"/>
    </row>
    <row r="3" spans="1:13" s="1" customFormat="1" ht="15.75" customHeight="1" x14ac:dyDescent="0.25">
      <c r="A3" s="19" t="s">
        <v>1</v>
      </c>
      <c r="B3" s="19"/>
      <c r="C3" s="19"/>
    </row>
    <row r="4" spans="1:13" s="1" customFormat="1" ht="15.75" customHeight="1" x14ac:dyDescent="0.25">
      <c r="A4" s="19" t="s">
        <v>2</v>
      </c>
      <c r="B4" s="19"/>
      <c r="C4" s="19"/>
    </row>
    <row r="5" spans="1:13" s="1" customFormat="1" ht="17.25" customHeight="1" x14ac:dyDescent="0.25">
      <c r="A5" s="18"/>
      <c r="B5" s="18"/>
      <c r="C5" s="2"/>
    </row>
    <row r="6" spans="1:13" s="1" customFormat="1" ht="38.25" x14ac:dyDescent="0.2">
      <c r="A6" s="4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</row>
    <row r="7" spans="1:13" s="1" customFormat="1" x14ac:dyDescent="0.2">
      <c r="A7" s="4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3" s="1" customFormat="1" ht="15.75" customHeight="1" x14ac:dyDescent="0.2">
      <c r="A8" s="15" t="s">
        <v>9</v>
      </c>
      <c r="B8" s="16"/>
      <c r="C8" s="16"/>
      <c r="E8" s="7"/>
    </row>
    <row r="9" spans="1:13" s="1" customFormat="1" ht="36.75" customHeight="1" x14ac:dyDescent="0.2">
      <c r="A9" s="4">
        <v>1</v>
      </c>
      <c r="B9" s="8" t="s">
        <v>10</v>
      </c>
      <c r="C9" s="6"/>
      <c r="D9" s="9">
        <v>1907275</v>
      </c>
      <c r="E9" s="9">
        <v>381455</v>
      </c>
      <c r="F9" s="10">
        <f>D9+E9</f>
        <v>2288730</v>
      </c>
    </row>
    <row r="10" spans="1:13" s="1" customFormat="1" ht="33.75" customHeight="1" x14ac:dyDescent="0.2">
      <c r="A10" s="4">
        <v>2</v>
      </c>
      <c r="B10" s="8" t="s">
        <v>11</v>
      </c>
      <c r="C10" s="6"/>
      <c r="D10" s="9">
        <v>1832650</v>
      </c>
      <c r="E10" s="9">
        <v>366530</v>
      </c>
      <c r="F10" s="9">
        <f>E10+D10</f>
        <v>2199180</v>
      </c>
    </row>
    <row r="11" spans="1:13" ht="33" customHeight="1" x14ac:dyDescent="0.25">
      <c r="A11" s="4">
        <v>3</v>
      </c>
      <c r="B11" s="8" t="s">
        <v>14</v>
      </c>
      <c r="C11" s="6"/>
      <c r="D11" s="9">
        <f t="shared" ref="D11" si="0">F11/1.2</f>
        <v>20000</v>
      </c>
      <c r="E11" s="9">
        <f t="shared" ref="E11" si="1">F11-D11</f>
        <v>4000</v>
      </c>
      <c r="F11" s="9">
        <v>24000</v>
      </c>
      <c r="G11" s="2"/>
      <c r="H11" s="2"/>
      <c r="I11" s="2"/>
      <c r="J11" s="2"/>
      <c r="K11" s="2"/>
      <c r="L11" s="2"/>
      <c r="M11" s="2"/>
    </row>
    <row r="12" spans="1:13" ht="21.75" customHeight="1" x14ac:dyDescent="0.25">
      <c r="A12" s="11"/>
      <c r="B12" s="12" t="s">
        <v>12</v>
      </c>
      <c r="C12" s="13"/>
      <c r="D12" s="9">
        <f>SUM(D9:D11)</f>
        <v>3759925</v>
      </c>
      <c r="E12" s="9">
        <f t="shared" ref="E12" si="2">SUM(E9:E11)</f>
        <v>751985</v>
      </c>
      <c r="F12" s="9">
        <f>SUM(F9:F11)</f>
        <v>4511910</v>
      </c>
      <c r="G12" s="2"/>
      <c r="H12" s="2"/>
      <c r="I12" s="2"/>
      <c r="J12" s="2"/>
      <c r="K12" s="2"/>
      <c r="L12" s="2"/>
      <c r="M12" s="2"/>
    </row>
    <row r="13" spans="1:13" s="1" customFormat="1" x14ac:dyDescent="0.25">
      <c r="A13" s="2"/>
      <c r="B13" s="2"/>
      <c r="C13" s="2"/>
    </row>
    <row r="14" spans="1:13" ht="15" customHeight="1" x14ac:dyDescent="0.25"/>
    <row r="18" ht="28.5" customHeight="1" x14ac:dyDescent="0.25"/>
    <row r="19" ht="12.75" customHeight="1" x14ac:dyDescent="0.25"/>
  </sheetData>
  <sheetProtection selectLockedCells="1" selectUnlockedCells="1"/>
  <mergeCells count="6">
    <mergeCell ref="A8:C8"/>
    <mergeCell ref="A1:F1"/>
    <mergeCell ref="A2:B2"/>
    <mergeCell ref="A3:C3"/>
    <mergeCell ref="A4:C4"/>
    <mergeCell ref="A5:B5"/>
  </mergeCells>
  <pageMargins left="0.51181102362204722" right="0.31496062992125984" top="0.47244094488188981" bottom="0.23622047244094491" header="0.51181102362204722" footer="0.51181102362204722"/>
  <pageSetup paperSize="9" scale="79" firstPageNumber="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160" zoomScaleNormal="93" zoomScaleSheetLayoutView="160" workbookViewId="0">
      <pane xSplit="6" topLeftCell="G1" activePane="topRight" state="frozen"/>
      <selection activeCell="A22" sqref="A22"/>
      <selection pane="topRight" activeCell="G11" sqref="G11"/>
    </sheetView>
  </sheetViews>
  <sheetFormatPr defaultColWidth="9.140625" defaultRowHeight="15.75" x14ac:dyDescent="0.25"/>
  <cols>
    <col min="1" max="1" width="4" style="14" customWidth="1"/>
    <col min="2" max="2" width="52.28515625" style="14" customWidth="1"/>
    <col min="3" max="3" width="9.7109375" style="14" customWidth="1"/>
    <col min="4" max="4" width="18.28515625" customWidth="1"/>
    <col min="5" max="5" width="19.42578125" customWidth="1"/>
    <col min="6" max="6" width="22.140625" customWidth="1"/>
    <col min="7" max="7" width="12.28515625" customWidth="1"/>
  </cols>
  <sheetData>
    <row r="1" spans="1:13" s="1" customFormat="1" ht="56.25" customHeight="1" x14ac:dyDescent="0.2">
      <c r="A1" s="17" t="s">
        <v>13</v>
      </c>
      <c r="B1" s="17"/>
      <c r="C1" s="17"/>
      <c r="D1" s="17"/>
      <c r="E1" s="17"/>
      <c r="F1" s="17"/>
    </row>
    <row r="2" spans="1:13" s="1" customFormat="1" x14ac:dyDescent="0.25">
      <c r="A2" s="18"/>
      <c r="B2" s="18"/>
      <c r="C2" s="2"/>
    </row>
    <row r="3" spans="1:13" s="1" customFormat="1" ht="15.75" customHeight="1" x14ac:dyDescent="0.25">
      <c r="A3" s="19" t="s">
        <v>1</v>
      </c>
      <c r="B3" s="19"/>
      <c r="C3" s="19"/>
    </row>
    <row r="4" spans="1:13" s="1" customFormat="1" ht="15.75" customHeight="1" x14ac:dyDescent="0.25">
      <c r="A4" s="19" t="s">
        <v>2</v>
      </c>
      <c r="B4" s="19"/>
      <c r="C4" s="19"/>
    </row>
    <row r="5" spans="1:13" s="1" customFormat="1" ht="17.25" customHeight="1" x14ac:dyDescent="0.25">
      <c r="A5" s="18"/>
      <c r="B5" s="18"/>
      <c r="C5" s="2"/>
    </row>
    <row r="6" spans="1:13" s="1" customFormat="1" ht="38.25" x14ac:dyDescent="0.2">
      <c r="A6" s="4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</row>
    <row r="7" spans="1:13" s="1" customFormat="1" x14ac:dyDescent="0.2">
      <c r="A7" s="4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3" s="1" customFormat="1" ht="15.75" customHeight="1" x14ac:dyDescent="0.2">
      <c r="A8" s="15" t="s">
        <v>9</v>
      </c>
      <c r="B8" s="16"/>
      <c r="C8" s="16"/>
      <c r="E8" s="7"/>
    </row>
    <row r="9" spans="1:13" s="1" customFormat="1" ht="36.75" customHeight="1" x14ac:dyDescent="0.2">
      <c r="A9" s="4">
        <v>1</v>
      </c>
      <c r="B9" s="8" t="s">
        <v>10</v>
      </c>
      <c r="C9" s="6"/>
      <c r="D9" s="9">
        <v>1933441</v>
      </c>
      <c r="E9" s="9">
        <v>386688</v>
      </c>
      <c r="F9" s="10">
        <f>D9+E9</f>
        <v>2320129</v>
      </c>
    </row>
    <row r="10" spans="1:13" s="1" customFormat="1" ht="39" customHeight="1" x14ac:dyDescent="0.2">
      <c r="A10" s="4">
        <v>2</v>
      </c>
      <c r="B10" s="8" t="s">
        <v>11</v>
      </c>
      <c r="C10" s="6"/>
      <c r="D10" s="9">
        <v>1936460</v>
      </c>
      <c r="E10" s="9">
        <v>387290</v>
      </c>
      <c r="F10" s="9">
        <f>E10+D10</f>
        <v>2323750</v>
      </c>
    </row>
    <row r="11" spans="1:13" s="1" customFormat="1" ht="47.25" customHeight="1" x14ac:dyDescent="0.2">
      <c r="A11" s="4">
        <v>3</v>
      </c>
      <c r="B11" s="8" t="s">
        <v>14</v>
      </c>
      <c r="C11" s="6"/>
      <c r="D11" s="9">
        <f t="shared" ref="D11" si="0">F11/1.2</f>
        <v>20000</v>
      </c>
      <c r="E11" s="9">
        <f t="shared" ref="E11" si="1">F11-D11</f>
        <v>4000</v>
      </c>
      <c r="F11" s="9">
        <v>24000</v>
      </c>
    </row>
    <row r="12" spans="1:13" ht="33" customHeight="1" x14ac:dyDescent="0.25">
      <c r="A12" s="11"/>
      <c r="B12" s="12" t="s">
        <v>12</v>
      </c>
      <c r="C12" s="13"/>
      <c r="D12" s="9">
        <f>SUM(D9:D11)</f>
        <v>3889901</v>
      </c>
      <c r="E12" s="9">
        <f>SUM(E9:E11)</f>
        <v>777978</v>
      </c>
      <c r="F12" s="9">
        <f>SUM(F9:F11)</f>
        <v>4667879</v>
      </c>
      <c r="G12" s="2"/>
      <c r="H12" s="2"/>
      <c r="I12" s="2"/>
      <c r="J12" s="2"/>
      <c r="K12" s="2"/>
      <c r="L12" s="2"/>
      <c r="M12" s="2"/>
    </row>
    <row r="13" spans="1:13" ht="21.75" customHeight="1" x14ac:dyDescent="0.25">
      <c r="A13" s="2"/>
      <c r="B13" s="3"/>
      <c r="C13" s="2"/>
      <c r="D13" s="18"/>
      <c r="E13" s="18"/>
      <c r="G13" s="2"/>
      <c r="H13" s="2"/>
      <c r="I13" s="2"/>
      <c r="J13" s="2"/>
      <c r="K13" s="2"/>
      <c r="L13" s="2"/>
      <c r="M13" s="2"/>
    </row>
    <row r="14" spans="1:13" s="1" customFormat="1" x14ac:dyDescent="0.25">
      <c r="A14" s="2"/>
      <c r="B14" s="2"/>
      <c r="C14" s="2"/>
    </row>
    <row r="15" spans="1:13" ht="15" customHeight="1" x14ac:dyDescent="0.25"/>
    <row r="19" ht="28.5" customHeight="1" x14ac:dyDescent="0.25"/>
    <row r="20" ht="12.75" customHeight="1" x14ac:dyDescent="0.25"/>
  </sheetData>
  <sheetProtection selectLockedCells="1" selectUnlockedCells="1"/>
  <mergeCells count="7">
    <mergeCell ref="D13:E13"/>
    <mergeCell ref="A1:F1"/>
    <mergeCell ref="A2:B2"/>
    <mergeCell ref="A3:C3"/>
    <mergeCell ref="A4:C4"/>
    <mergeCell ref="A5:B5"/>
    <mergeCell ref="A8:C8"/>
  </mergeCells>
  <pageMargins left="0.51181102362204722" right="0.31496062992125984" top="0.47244094488188981" bottom="0.23622047244094491" header="0.51181102362204722" footer="0.51181102362204722"/>
  <pageSetup paperSize="9" scale="76" firstPageNumber="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Б34</vt:lpstr>
      <vt:lpstr>сводная К-31</vt:lpstr>
      <vt:lpstr>'сводная Б34'!Область_печати</vt:lpstr>
      <vt:lpstr>'сводная К-31'!Область_печати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tehnach</dc:creator>
  <cp:lastModifiedBy>teh05</cp:lastModifiedBy>
  <cp:lastPrinted>2023-11-16T07:18:28Z</cp:lastPrinted>
  <dcterms:created xsi:type="dcterms:W3CDTF">2023-09-04T03:34:16Z</dcterms:created>
  <dcterms:modified xsi:type="dcterms:W3CDTF">2023-11-22T08:06:30Z</dcterms:modified>
</cp:coreProperties>
</file>